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zzi Alessandra\Downloads\"/>
    </mc:Choice>
  </mc:AlternateContent>
  <xr:revisionPtr revIDLastSave="0" documentId="8_{17BC379A-202D-4ADE-97CB-6FE53C3B1CD3}" xr6:coauthVersionLast="47" xr6:coauthVersionMax="47" xr10:uidLastSave="{00000000-0000-0000-0000-000000000000}"/>
  <bookViews>
    <workbookView xWindow="-120" yWindow="-120" windowWidth="29040" windowHeight="15840" xr2:uid="{86BD9751-DF34-45E2-AE67-3909581D996A}"/>
  </bookViews>
  <sheets>
    <sheet name="1.CUP_PNRR" sheetId="1" r:id="rId1"/>
  </sheets>
  <definedNames>
    <definedName name="_xlnm._FilterDatabase" localSheetId="0" hidden="1">'1.CUP_PNRR'!$L$1:$L$31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1" l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<sst xmlns="http://schemas.openxmlformats.org/spreadsheetml/2006/main" count="868" uniqueCount="197">
  <si>
    <t>CODICE_CUP</t>
  </si>
  <si>
    <t>CODICE_TEMATICA</t>
  </si>
  <si>
    <t>NOME_TEMATICA</t>
  </si>
  <si>
    <t>CODICE_TEMPLATE</t>
  </si>
  <si>
    <t>DESCRIZIONE_TEMPLATE</t>
  </si>
  <si>
    <t>CODI_CODICE_NATURA</t>
  </si>
  <si>
    <t>DESC_DESCRIZIONE_NATURA</t>
  </si>
  <si>
    <t>CODI_CODICE_TIPOLOGIA</t>
  </si>
  <si>
    <t>DESC_DESCRIZIONE_TIPOLOGIA</t>
  </si>
  <si>
    <t>DESCRIZIONE_AGGREGATA</t>
  </si>
  <si>
    <t>SOGGETTO_TITOLARE</t>
  </si>
  <si>
    <t>PIVA_SOGGETTO</t>
  </si>
  <si>
    <t>lungh</t>
  </si>
  <si>
    <t>UNITA_ORGANIZZATIVA</t>
  </si>
  <si>
    <t>STRUMENTO_PROGRAMMAZIONE</t>
  </si>
  <si>
    <t>CODICE_STATO</t>
  </si>
  <si>
    <t>STATO</t>
  </si>
  <si>
    <t>CODI_CODICE_REGIONE</t>
  </si>
  <si>
    <t>REGIONE</t>
  </si>
  <si>
    <t>CODI_CODICE_PROVINCIA</t>
  </si>
  <si>
    <t>PROVINCIA</t>
  </si>
  <si>
    <t>CODI_CODICE_COMUNE</t>
  </si>
  <si>
    <t>COMUNE</t>
  </si>
  <si>
    <t>CODICE_SETTORE_INTERVENTO</t>
  </si>
  <si>
    <t>SETTORE_INTERVENTO</t>
  </si>
  <si>
    <t>CODICE_SOTTOSETTORE_INTERVENTO</t>
  </si>
  <si>
    <t>SOTTOSETTORE_INTERVENTO</t>
  </si>
  <si>
    <t>CODICE_CATEGORIA_INTERVENTO</t>
  </si>
  <si>
    <t>CATEGORIA_INTERVENTO</t>
  </si>
  <si>
    <t>ANNO_DECISIONE</t>
  </si>
  <si>
    <t>DATA_GENERAZIONE_COMPLETO</t>
  </si>
  <si>
    <t>IMPO_COSTO_PROGETTO</t>
  </si>
  <si>
    <t>IMPO_IMPORTO_FINANZIATO</t>
  </si>
  <si>
    <t>STATO_PROGETTO</t>
  </si>
  <si>
    <t>TIPO_PROGETTO</t>
  </si>
  <si>
    <t>TAG_DATA_FINE_VALIDITA</t>
  </si>
  <si>
    <t>03</t>
  </si>
  <si>
    <t>REALIZZAZIONE DI LAVORI PUBBLICI (OPERE ED IMPIANTISTICA)</t>
  </si>
  <si>
    <t>01</t>
  </si>
  <si>
    <t>5</t>
  </si>
  <si>
    <t>ITALIA</t>
  </si>
  <si>
    <t>Attivo</t>
  </si>
  <si>
    <t>Progetto Normale</t>
  </si>
  <si>
    <t>05</t>
  </si>
  <si>
    <t>19</t>
  </si>
  <si>
    <t>2021</t>
  </si>
  <si>
    <t>02</t>
  </si>
  <si>
    <t>ACQUISTO O REALIZZAZIONE DI SERVIZI</t>
  </si>
  <si>
    <t>99</t>
  </si>
  <si>
    <t>ALTRO</t>
  </si>
  <si>
    <t>10</t>
  </si>
  <si>
    <t>SERVIZI PER LA P.A. E PER LA COLLETTIVITA'</t>
  </si>
  <si>
    <t>14</t>
  </si>
  <si>
    <t>08</t>
  </si>
  <si>
    <t>RICERCA SVILUPPO TECNOLOGICO ED INNOVAZIONE</t>
  </si>
  <si>
    <t>2023</t>
  </si>
  <si>
    <t>06</t>
  </si>
  <si>
    <t>2022</t>
  </si>
  <si>
    <t>60</t>
  </si>
  <si>
    <t>PROGETTI DI DIFFUSIONE E COOPERAZIONE PUBBLICO-PRIVATA</t>
  </si>
  <si>
    <t>LOMBARDIA</t>
  </si>
  <si>
    <t>APPLICATIVI E PIATTAFORME WEB</t>
  </si>
  <si>
    <t>004</t>
  </si>
  <si>
    <t>001</t>
  </si>
  <si>
    <t>003</t>
  </si>
  <si>
    <t>11</t>
  </si>
  <si>
    <t>ACQUISTO DI BENI</t>
  </si>
  <si>
    <t>PROGETTI DI RICERCA</t>
  </si>
  <si>
    <t>61</t>
  </si>
  <si>
    <t>PROGETTI DI RICERCA PRESSO UNIVERSITA' E ISTITUTI DI RICERCA</t>
  </si>
  <si>
    <t xml:space="preserve">AMMODERNAMENTO TECNOLOGICO E LABORATORIALE </t>
  </si>
  <si>
    <t>INFRASTRUTTURE SOCIALI</t>
  </si>
  <si>
    <t>005</t>
  </si>
  <si>
    <t>Progetto Collegatp</t>
  </si>
  <si>
    <t>011</t>
  </si>
  <si>
    <t>012</t>
  </si>
  <si>
    <t>VARESE</t>
  </si>
  <si>
    <t>SOCIALI E SCOLASTICHE</t>
  </si>
  <si>
    <t>620</t>
  </si>
  <si>
    <t>ALTRE RICERCHE</t>
  </si>
  <si>
    <t>PROTEZIONE E PROMOZIONE DELLA SALUTE UMANA</t>
  </si>
  <si>
    <t>CONCESSIONE DI CONTRIBUTI AD ALTRI SOGGETTI (DIVERSI DA UNITA' PRODUTTIVE)</t>
  </si>
  <si>
    <t>XXXXXXXXXXXXXXXXXXXXXXXXXXXXXXXXXXXXX</t>
  </si>
  <si>
    <t>SERVIZI E APPLICAZIONI INFORMATICHE PER I CITTADINI E LE IMPRESE</t>
  </si>
  <si>
    <t>SERVIZI ED APPLICAZIONI PER IL PUBBLICO</t>
  </si>
  <si>
    <t>04</t>
  </si>
  <si>
    <t>M4C2: Dalla ricerca all'impresa - I1.5:Creazione e rafforzamento di "ecosistemi dell'innovazione", costruzione di "leader territoriali di R&amp;S"</t>
  </si>
  <si>
    <t>M2C4: Tutela del territorio e della risorsa idrica - I1.1:Realizzazione di un sistema avanzato ed integrato di monitoraggio e previsione</t>
  </si>
  <si>
    <t>M4C2: Dalla ricerca all'impresa - I1.4:Potenziamento strutture di ricerca e creazione di "campioni nazionali di R&amp;S" su alcune Key Enabling Technologies</t>
  </si>
  <si>
    <t>ACQUISTO SERVIZI REALI (INCLUSA FORMAZIONE)</t>
  </si>
  <si>
    <t>ISTRUZIONE, FORMAZIONE E SOSTEGNI PER IL MERCATO DEL LAVORO</t>
  </si>
  <si>
    <t>M4C2: Dalla ricerca all'impresa - I1.1:Fondo per il Programma Nazionale Ricerca (PNR) e progetti di Ricerca di Significativo Interesse Nazionale (PRIN)</t>
  </si>
  <si>
    <t>M2C4: Tutela del territorio e della risorsa idrica - I3.2:Digitalizzazione dei parchi nazionali</t>
  </si>
  <si>
    <t>M4C2: Dalla ricerca all'impresa - I1.3:Partenariati estesi a università, centri di ricerca, imprese e finanziamento progetti di ricerca di base</t>
  </si>
  <si>
    <t>M4C1: Potenziamento dell¿offerta dei servizi di istruzione: dagli asili nido alle università - I1.7:Borse di studio per l'accesso all'università</t>
  </si>
  <si>
    <t>70</t>
  </si>
  <si>
    <t>SCUOLA E ISTRUZIONE</t>
  </si>
  <si>
    <t>BORSE DI STUDIO</t>
  </si>
  <si>
    <t>013</t>
  </si>
  <si>
    <t>M4C1: Potenziamento dell¿offerta dei servizi di istruzione: dagli asili nido alle università - R1.7:Riforma della legislazione sugli alloggi per studenti e investimenti negli alloggi per studenti</t>
  </si>
  <si>
    <t>M1C1: Digitalizzazione, innovazione e sicurezza nella PA - I1.4:Servizi digitali e esperienza dei cittadini</t>
  </si>
  <si>
    <t>2204001</t>
  </si>
  <si>
    <t>Ministero dellUniversità e della ricerca (MUR)  Contributi per la realizzazione di alloggi e residenze per studenti universitari. PNRR M4C1-Riforma 1.7 e Legge 338/2000.</t>
  </si>
  <si>
    <t>LEGGE 338/2000 (V BANDO), PNRR M4C1-RIFORMA 1.7, DM MUR N. 1257/2021</t>
  </si>
  <si>
    <t>085</t>
  </si>
  <si>
    <t>UNIVERSITA'</t>
  </si>
  <si>
    <t>614</t>
  </si>
  <si>
    <t>M1C1 - Digitalizzazione, innovazione e sicurezza nella PA  - 3.1: Riforma del sistema giudiziario</t>
  </si>
  <si>
    <t>610</t>
  </si>
  <si>
    <t>RISTRUTTURAZIONE (PER CAMBIO DI DESTINAZIONE D'USO)</t>
  </si>
  <si>
    <t>012133</t>
  </si>
  <si>
    <t>615</t>
  </si>
  <si>
    <t>PRODUZIONE, DISTRIBUZIONE E USO RAZIONALE DELL'ENERGIA</t>
  </si>
  <si>
    <t>613</t>
  </si>
  <si>
    <t>CONTROLLO E TUTELA DELL'AMBIENTE TERRESTRE E MARINO</t>
  </si>
  <si>
    <t>M6C2: Innovazione, ricerca e digitalizzazione del servizio sanitario - I2.1:Rafforzamento e potenziamento della ricerca biomedica del SSN</t>
  </si>
  <si>
    <t>FORMAZIONE PER ADULTI</t>
  </si>
  <si>
    <t>COMO</t>
  </si>
  <si>
    <t>J83B22000050001</t>
  </si>
  <si>
    <t>UNIVERSITÀ DEGLI STUDI DELL'INSUBRIA*PROGETTO PER LA REALIZZAZIONE DELL'ECOSISTEMA NODES - NORD OVEST DIGITALE E SOSTENIBILE</t>
  </si>
  <si>
    <t>UNIVERSITA' DEGLI STUDI INSUBRIA</t>
  </si>
  <si>
    <t>95039180120</t>
  </si>
  <si>
    <t>SOPRINTENDENTE AL PIANO DI SVILUPPO PER LE GRANDI ATTREZZATURE DI ATENEO</t>
  </si>
  <si>
    <t>013075</t>
  </si>
  <si>
    <t>M4C2: Dalla ricerca all'impresa - I3.3:Introduzione di dottorati innovativi che rispondono ai fabbisogni di innovazione delle imprese e promuovono l'assunzione dei ricercatori dalle imprese</t>
  </si>
  <si>
    <t>M4C1: Potenziamento dell¿offerta dei servizi di istruzione: dagli asili nido alle università - I3.4:Didattica e competenze universitarie avanzate</t>
  </si>
  <si>
    <t>M4C1: Potenziamento dell¿offerta dei servizi di istruzione: dagli asili nido alle università - I1.6:Orientamento attivo nella transizione scuola-università</t>
  </si>
  <si>
    <t>2205001</t>
  </si>
  <si>
    <t>Ministero dell'Università e della Ricerca - PNRR M4C1 Investimento 1.6 "orientamento attivo nella transizione scuola-università"</t>
  </si>
  <si>
    <t>PNRR MISSIONE 4 ISTRUZIONE E RICERCA  COMPONENTE 1 POTENZIAMENTO DELLOFFERTA DEI SERVIZI ALLISTRUZIONE: DAGLI ASILI NIDO ALLUNIVERSITÀ  INVESTIMENTO 1.6 ORIENTAMENTO ATTIVO NELLA TRANSIZIONE SCUOLA-UNIVERSITÀ</t>
  </si>
  <si>
    <t>ORIENTAMENTO SCOLASTICO E FORMATIVO</t>
  </si>
  <si>
    <t>72</t>
  </si>
  <si>
    <t>ALTRI STRUMENTI FORMATIVI E DI WORK-EXPERIENCE</t>
  </si>
  <si>
    <t>M4C1: Potenziamento dell¿offerta dei servizi di istruzione: dagli asili nido alle università - I4.1:Estensione del numero di dottorati di ricerca e dottorati innovativi orientati alla ricerca, per la Pubblica Amministrazione e il patrimonio culturale</t>
  </si>
  <si>
    <t>J34D22001710001</t>
  </si>
  <si>
    <t>ACQUISIZIONE EDIFICIO PER CREAZIONE STUDENTATO*VIA MEDAGLIE D'ORO 35*EDIFICIO VIA MEDAGLIE D'ORO 35 VARESE</t>
  </si>
  <si>
    <t>assente</t>
  </si>
  <si>
    <t>J38H22001120007</t>
  </si>
  <si>
    <t>EDIFICIO DA DESTINARE A RESIDENZA UNIVERSITARIA POSTO IN VIA CAIROLI N. 6/14 A VARESE - INTERVENTO DI INTERGENERAZIONE URBANA*VIA CAIROLI, 6/14*PROGETTO DI SOCIAL HUOSING INTEGRATO PER IL QUARTIERE DI BIUMO INFERIORE A VARESE - STUDENTATO DI VIA CAIROLI</t>
  </si>
  <si>
    <t>PNR - MUR</t>
  </si>
  <si>
    <t>PERCORSI FORMATIVI INTEGRATI PER L'INSERIMENTO LAVORATIVO</t>
  </si>
  <si>
    <t>J46G21004540001</t>
  </si>
  <si>
    <t>UNIVERSITÀ DEGLI STUDI DELL'INSUBRIA*VIA O. ROSSI,9*DM 737 LETTERA C) INTERVENTI VOLTI AL POTENZIAMENTO DELLE INFRASTRUTTURE DI RICERCA</t>
  </si>
  <si>
    <t>SERVIZIO RICERCA</t>
  </si>
  <si>
    <t>PNR -MUR</t>
  </si>
  <si>
    <t>J41I22000360006</t>
  </si>
  <si>
    <t>PERCORSI ANNUALI DI ORIENTAMENTO IN FAVORE DEGLI STUDENTI ISCRITTI A PARTIRE DAL TERZO ANNO DI SCUOLA SUPERIORE*VIA TERRITORIO COMUNALE*ANNUALITÀ DI ASSEGNAZIONE DELLE RISORSE 2022 2023</t>
  </si>
  <si>
    <t>UFFICIO ORIENTAMENTO E PLACEMENT</t>
  </si>
  <si>
    <t>J13C22000450001</t>
  </si>
  <si>
    <t>UNIVERSITÀ DEGLI STUDI DELL'INSUBRIA*CORSO DI DOTTORATO IN DIRITTO E SCIENZE UMANE</t>
  </si>
  <si>
    <t>2205009</t>
  </si>
  <si>
    <t>PCM - Dipartimento per la trasformazione digitale - PNRR M1C1  Investimento 1.4 Servizi e cittadinanza digitale Sub-investimento 1.4.3 Adozione APP IO - ALTRI ENTI</t>
  </si>
  <si>
    <t>APPLICAZIONE APP IO*TERRITORIO NAZIONALE*ATTIVAZIONE SERVIZI</t>
  </si>
  <si>
    <t>PNRR MISSIONE 1 COMPONENTE 1 INVESTIMENTO1.4 "SERVIZI E CITTADINANZA DIGITALE", MISURA 1.4.3 "ADOZIONE APP IO".</t>
  </si>
  <si>
    <t>J31I22000650006</t>
  </si>
  <si>
    <t>UNIVERSITÀ DEGLI STUDI DELL'INSUBRIA*VIA RAVASI 2 VARESE*BORSE DI STUDIO</t>
  </si>
  <si>
    <t>SERVIZI INTEGRATI AGLI STUDENTI</t>
  </si>
  <si>
    <t>J13C22000620001</t>
  </si>
  <si>
    <t>DIPARTIMENTO DI MEDICINA E CHIRURGIA</t>
  </si>
  <si>
    <t>J11B21009550007</t>
  </si>
  <si>
    <t>UFFICIO RECLUTAMENTO E CARRIERE DOCENTI</t>
  </si>
  <si>
    <t>J31B21005480007</t>
  </si>
  <si>
    <t>J31B21005490007</t>
  </si>
  <si>
    <t>J35F21004260001</t>
  </si>
  <si>
    <t>UNIVERSITA' DEGLI STUDI DELL'INSUBRIA VIA  RAVASI, 2 - 21100 VARESE*DM 737 INIZIATIVE DI RICERCA PROPEDEUTICHE ALLA PRESENTAZIONE DI PROGETTI DI RICERCA HORIZON EUROPE</t>
  </si>
  <si>
    <t>J33C22000880002</t>
  </si>
  <si>
    <t>DIPARTIMENTO DI SCIENZE TEORICHE E APPLICATE - UNIVERSITÀ DEGLI STUDI INSUBRIA*AGGIORNAMENTO DEL QUADRO CONOSCITIVO DELLA BIODIVERSITÀ PER LATTUAZIONE DELLE DIRETTIVE 92/43/CEE HABITAT E 2009/147/CE UCCELLI</t>
  </si>
  <si>
    <t>DIPARTIMENTO DI SCIENZE TEORICHE E APPLICATE</t>
  </si>
  <si>
    <t>Direttiva 92/43/CEE Habitat</t>
  </si>
  <si>
    <t>DIPARTIMENTO DI ECONOMIA</t>
  </si>
  <si>
    <t>J37G22000090002</t>
  </si>
  <si>
    <t>DIPARTIMENTO DI SCIENZE TEORICHE E APPLICATE - UNIVERSITA' DEGLI STUDI DELL'INSUBRIA*VIA J.H. DUNANT, 3*CARATTERIZZAZIONE GENETICA DI POPOLAZIONI DI TROTE MEDITERRANEA NEL TERRITORIO LOMBARDO</t>
  </si>
  <si>
    <t>J33C22004490006</t>
  </si>
  <si>
    <t>DIPARTIMENTO DI MEDICINA E CHIRURGIA - UNIVERSITÀ DEGLI STUDI DELL'INSUBRIA*VIA GUICCIARDINI, 9*VALORIZZAZIONE E POTENZIAMENTO DELLA RICERCA BIOMEDICA DEL SSN (MALATTIE ALTAMENTE INVALIDANTI)</t>
  </si>
  <si>
    <t>PNRR-MAD-2022-12376574</t>
  </si>
  <si>
    <t>J13C22000440001</t>
  </si>
  <si>
    <t>UNIVERSITÀ DEGLI STUDI DELL'INSUBRIA*CORSO DI DOTTORATO IN SCIENZE CHIMICHE E AMBIENTALI</t>
  </si>
  <si>
    <t>J13C22000460001</t>
  </si>
  <si>
    <t>UNIVERSITÀ DEGLI STUDI DELL'INSUBRIA*CORSO DI DOTTORATO IN FISICA E ASTROFISICA</t>
  </si>
  <si>
    <t>J13C22000630001</t>
  </si>
  <si>
    <t>J13C22000640001</t>
  </si>
  <si>
    <t>UNIVERSITÀ DEGLI STUDI DELL'INSUBRIA*CORSO DI DOTTRATO IN INFORMATICA E MATEMATICA DEL CALCOLO</t>
  </si>
  <si>
    <t>J13C22000660001</t>
  </si>
  <si>
    <t>UNIVERSITÀ DEGLI STUDI DELL'INSUBRIA*CORSO DI DOTTORATO IN SCIENZE CHIMICHE E AMBIENTALI - PA</t>
  </si>
  <si>
    <t>J16G22000390008</t>
  </si>
  <si>
    <t>J33C22001260001</t>
  </si>
  <si>
    <t>UNIVERSITÀ DEGLI STUDI DELL'INSUBRIA*CORSO DI DOTTORATO IN MEDICINA CLINICA E SPERIMENTALE E MEDICAL HUMANITIES</t>
  </si>
  <si>
    <t>J33C22001270001</t>
  </si>
  <si>
    <t>UNIVERSITÀ DEGLI STUDI DELL'INSUBRIA*CORSO DI DOTTORATO IN SCIENZE DELLA VITA E BIOTECNOLOGIE</t>
  </si>
  <si>
    <t>J33C22002790001</t>
  </si>
  <si>
    <t>UNIVERSITÀ DEGLI STUDI DELL'INSUBRIA*CORSO DI DOTTORATO IN METHODS AND MODELS FOR ECONOMIC DECISIONS</t>
  </si>
  <si>
    <t>J31F23000330006</t>
  </si>
  <si>
    <t>AREA INFRASTRUTTURE E LOGISTICA</t>
  </si>
  <si>
    <t>J31I22000010006</t>
  </si>
  <si>
    <t>ERASMUS MODULO JEAN MONNET</t>
  </si>
  <si>
    <t>J33C22001090002</t>
  </si>
  <si>
    <t>DIPARTIMENTO DI SCIENZE TEORICHE E APPLICATE - UNIVERSITÀ DEGLI STUDI INSUBRIA*VIA J.H. DUNANT, 3*REALIZZAZIONE E AGGIORNAMENTO DEI MODELLI DI DISTRIBUZIONE POTENZIALE DELLE TRE SPECIE CACCIABILI IN REGIONE LOMBARDIA, COTURNICE DELLE ALPI (ALECTORIS GRAECA SAXATILIS), PERNICE BIANCA (LAGOPUS MUTA) E GALLO FORCELLO (LYRURUS TETRIX)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</si>
</sst>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m/d/yyyy\ h:mm\ AM/PM"/>
  </numFmts>
  <fonts count="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Dialog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164" fontId="0" fillId="0" borderId="0" xfId="0" applyNumberFormat="1"/>
    <xf numFmtId="165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37720-D149-4B9D-97AE-D544569F2348}">
  <sheetPr>
    <pageSetUpPr fitToPage="1"/>
  </sheetPr>
  <dimension ref="A1:AJ31"/>
  <sheetViews>
    <sheetView tabSelected="1" workbookViewId="0">
      <pane ySplit="1" topLeftCell="A4" activePane="bottomLeft" state="frozen"/>
      <selection pane="bottomLeft" activeCell="C15" sqref="C15"/>
    </sheetView>
  </sheetViews>
  <sheetFormatPr defaultRowHeight="15"/>
  <cols>
    <col min="1" max="1" width="20.140625" customWidth="1"/>
    <col min="2" max="2" width="26.85546875" customWidth="1"/>
    <col min="3" max="3" width="160.140625" customWidth="1"/>
    <col min="4" max="4" width="22.5703125" customWidth="1"/>
    <col min="5" max="5" width="188.28515625" customWidth="1"/>
    <col min="6" max="6" width="31" customWidth="1"/>
    <col min="7" max="7" width="66.5703125" customWidth="1"/>
    <col min="8" max="8" width="41" customWidth="1"/>
    <col min="9" max="9" width="64.42578125" customWidth="1"/>
    <col min="10" max="10" width="188.28515625" customWidth="1"/>
    <col min="11" max="11" width="42.42578125" customWidth="1"/>
    <col min="12" max="13" width="33.5703125" customWidth="1"/>
    <col min="14" max="14" width="62.140625" customWidth="1"/>
    <col min="15" max="15" width="60.28515625" customWidth="1"/>
    <col min="16" max="16" width="26.28515625" customWidth="1"/>
    <col min="17" max="17" width="14.140625" customWidth="1"/>
    <col min="18" max="18" width="28.42578125" customWidth="1"/>
    <col min="19" max="19" width="15.7109375" customWidth="1"/>
    <col min="20" max="20" width="32.85546875" customWidth="1"/>
    <col min="21" max="21" width="18.85546875" customWidth="1"/>
    <col min="22" max="22" width="25.140625" customWidth="1"/>
    <col min="23" max="23" width="17.7109375" customWidth="1"/>
    <col min="24" max="24" width="31.85546875" customWidth="1"/>
    <col min="25" max="25" width="38.140625" customWidth="1"/>
    <col min="26" max="26" width="41.28515625" customWidth="1"/>
    <col min="27" max="27" width="32" customWidth="1"/>
    <col min="28" max="28" width="33" customWidth="1"/>
    <col min="29" max="29" width="52.7109375" customWidth="1"/>
    <col min="30" max="30" width="20.7109375" customWidth="1"/>
    <col min="31" max="31" width="35.140625" customWidth="1"/>
    <col min="32" max="32" width="29.42578125" customWidth="1"/>
    <col min="33" max="33" width="31.85546875" customWidth="1"/>
    <col min="34" max="34" width="20" customWidth="1"/>
    <col min="35" max="35" width="18" customWidth="1"/>
    <col min="36" max="36" width="28.7109375" customWidth="1"/>
  </cols>
  <sheetData>
    <row r="1" spans="1:36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>
      <c r="A2" t="s">
        <v>118</v>
      </c>
      <c r="B2" s="2">
        <v>501</v>
      </c>
      <c r="C2" t="s">
        <v>86</v>
      </c>
      <c r="F2" t="s">
        <v>46</v>
      </c>
      <c r="G2" t="s">
        <v>47</v>
      </c>
      <c r="H2" t="s">
        <v>52</v>
      </c>
      <c r="I2" t="s">
        <v>67</v>
      </c>
      <c r="J2" t="s">
        <v>119</v>
      </c>
      <c r="K2" t="s">
        <v>120</v>
      </c>
      <c r="L2" t="s">
        <v>121</v>
      </c>
      <c r="M2">
        <f t="shared" ref="M2:M3" si="0">LEN(L2)</f>
        <v>11</v>
      </c>
      <c r="N2" t="s">
        <v>122</v>
      </c>
      <c r="P2" t="s">
        <v>39</v>
      </c>
      <c r="Q2" t="s">
        <v>40</v>
      </c>
      <c r="R2" t="s">
        <v>36</v>
      </c>
      <c r="S2" t="s">
        <v>60</v>
      </c>
      <c r="T2" t="s">
        <v>75</v>
      </c>
      <c r="U2" t="s">
        <v>76</v>
      </c>
      <c r="V2" t="s">
        <v>110</v>
      </c>
      <c r="W2" t="s">
        <v>76</v>
      </c>
      <c r="X2" t="s">
        <v>53</v>
      </c>
      <c r="Y2" t="s">
        <v>54</v>
      </c>
      <c r="Z2" t="s">
        <v>58</v>
      </c>
      <c r="AA2" t="s">
        <v>59</v>
      </c>
      <c r="AB2" t="s">
        <v>108</v>
      </c>
      <c r="AC2" t="s">
        <v>79</v>
      </c>
      <c r="AD2" t="s">
        <v>57</v>
      </c>
      <c r="AE2" s="3">
        <v>44720</v>
      </c>
      <c r="AF2" s="2">
        <v>9010000</v>
      </c>
      <c r="AG2" s="2">
        <v>9010000</v>
      </c>
      <c r="AH2" t="s">
        <v>41</v>
      </c>
      <c r="AI2" t="s">
        <v>42</v>
      </c>
    </row>
    <row r="3" spans="1:36">
      <c r="A3" t="s">
        <v>118</v>
      </c>
      <c r="B3" s="2">
        <v>501</v>
      </c>
      <c r="C3" t="s">
        <v>86</v>
      </c>
      <c r="F3" t="s">
        <v>46</v>
      </c>
      <c r="G3" t="s">
        <v>47</v>
      </c>
      <c r="H3" t="s">
        <v>52</v>
      </c>
      <c r="I3" t="s">
        <v>67</v>
      </c>
      <c r="J3" t="s">
        <v>119</v>
      </c>
      <c r="K3" t="s">
        <v>120</v>
      </c>
      <c r="L3" t="s">
        <v>121</v>
      </c>
      <c r="M3">
        <f t="shared" si="0"/>
        <v>11</v>
      </c>
      <c r="N3" t="s">
        <v>122</v>
      </c>
      <c r="P3" t="s">
        <v>39</v>
      </c>
      <c r="Q3" t="s">
        <v>40</v>
      </c>
      <c r="R3" t="s">
        <v>36</v>
      </c>
      <c r="S3" t="s">
        <v>60</v>
      </c>
      <c r="T3" t="s">
        <v>98</v>
      </c>
      <c r="U3" t="s">
        <v>117</v>
      </c>
      <c r="V3" t="s">
        <v>123</v>
      </c>
      <c r="W3" t="s">
        <v>117</v>
      </c>
      <c r="X3" t="s">
        <v>53</v>
      </c>
      <c r="Y3" t="s">
        <v>54</v>
      </c>
      <c r="Z3" t="s">
        <v>58</v>
      </c>
      <c r="AA3" t="s">
        <v>59</v>
      </c>
      <c r="AB3" t="s">
        <v>108</v>
      </c>
      <c r="AC3" t="s">
        <v>79</v>
      </c>
      <c r="AD3" t="s">
        <v>57</v>
      </c>
      <c r="AE3" s="3">
        <v>44720</v>
      </c>
      <c r="AF3" s="2">
        <v>9010000</v>
      </c>
      <c r="AG3" s="2">
        <v>9010000</v>
      </c>
      <c r="AH3" t="s">
        <v>41</v>
      </c>
      <c r="AI3" t="s">
        <v>42</v>
      </c>
    </row>
    <row r="4" spans="1:36">
      <c r="A4" t="s">
        <v>134</v>
      </c>
      <c r="B4" s="2">
        <v>488</v>
      </c>
      <c r="C4" t="s">
        <v>99</v>
      </c>
      <c r="F4" t="s">
        <v>38</v>
      </c>
      <c r="G4" t="s">
        <v>66</v>
      </c>
      <c r="H4" t="s">
        <v>48</v>
      </c>
      <c r="I4" t="s">
        <v>49</v>
      </c>
      <c r="J4" t="s">
        <v>135</v>
      </c>
      <c r="K4" t="s">
        <v>120</v>
      </c>
      <c r="L4" t="s">
        <v>121</v>
      </c>
      <c r="M4">
        <f t="shared" ref="M4" si="1">LEN(L4)</f>
        <v>11</v>
      </c>
      <c r="N4" t="s">
        <v>122</v>
      </c>
      <c r="O4" t="s">
        <v>136</v>
      </c>
      <c r="P4" t="s">
        <v>39</v>
      </c>
      <c r="Q4" t="s">
        <v>40</v>
      </c>
      <c r="R4" t="s">
        <v>36</v>
      </c>
      <c r="S4" t="s">
        <v>60</v>
      </c>
      <c r="T4" t="s">
        <v>75</v>
      </c>
      <c r="U4" t="s">
        <v>76</v>
      </c>
      <c r="V4" t="s">
        <v>110</v>
      </c>
      <c r="W4" t="s">
        <v>76</v>
      </c>
      <c r="X4" t="s">
        <v>43</v>
      </c>
      <c r="Y4" t="s">
        <v>71</v>
      </c>
      <c r="Z4" t="s">
        <v>53</v>
      </c>
      <c r="AA4" t="s">
        <v>77</v>
      </c>
      <c r="AB4" t="s">
        <v>104</v>
      </c>
      <c r="AC4" t="s">
        <v>105</v>
      </c>
      <c r="AD4" t="s">
        <v>57</v>
      </c>
      <c r="AE4" s="3">
        <v>44840</v>
      </c>
      <c r="AF4" s="2">
        <v>4328000</v>
      </c>
      <c r="AG4" s="2">
        <v>4328000</v>
      </c>
      <c r="AH4" t="s">
        <v>41</v>
      </c>
      <c r="AI4" t="s">
        <v>42</v>
      </c>
    </row>
    <row r="5" spans="1:36">
      <c r="A5" t="s">
        <v>137</v>
      </c>
      <c r="B5" s="2">
        <v>488</v>
      </c>
      <c r="C5" t="s">
        <v>99</v>
      </c>
      <c r="D5" t="s">
        <v>101</v>
      </c>
      <c r="E5" t="s">
        <v>102</v>
      </c>
      <c r="F5" t="s">
        <v>36</v>
      </c>
      <c r="G5" t="s">
        <v>37</v>
      </c>
      <c r="H5" t="s">
        <v>85</v>
      </c>
      <c r="I5" t="s">
        <v>109</v>
      </c>
      <c r="J5" t="s">
        <v>138</v>
      </c>
      <c r="K5" t="s">
        <v>120</v>
      </c>
      <c r="L5" t="s">
        <v>121</v>
      </c>
      <c r="M5">
        <f t="shared" ref="M5" si="2">LEN(L5)</f>
        <v>11</v>
      </c>
      <c r="N5" t="s">
        <v>122</v>
      </c>
      <c r="O5" t="s">
        <v>103</v>
      </c>
      <c r="P5" t="s">
        <v>39</v>
      </c>
      <c r="Q5" t="s">
        <v>40</v>
      </c>
      <c r="R5" t="s">
        <v>36</v>
      </c>
      <c r="S5" t="s">
        <v>60</v>
      </c>
      <c r="T5" t="s">
        <v>75</v>
      </c>
      <c r="U5" t="s">
        <v>76</v>
      </c>
      <c r="V5" t="s">
        <v>110</v>
      </c>
      <c r="W5" t="s">
        <v>76</v>
      </c>
      <c r="X5" t="s">
        <v>43</v>
      </c>
      <c r="Y5" t="s">
        <v>71</v>
      </c>
      <c r="Z5" t="s">
        <v>53</v>
      </c>
      <c r="AA5" t="s">
        <v>77</v>
      </c>
      <c r="AB5" t="s">
        <v>104</v>
      </c>
      <c r="AC5" t="s">
        <v>105</v>
      </c>
      <c r="AD5" t="s">
        <v>57</v>
      </c>
      <c r="AE5" s="3">
        <v>45020</v>
      </c>
      <c r="AF5" s="2">
        <v>4167280</v>
      </c>
      <c r="AG5" s="2">
        <v>4167280</v>
      </c>
      <c r="AH5" t="s">
        <v>41</v>
      </c>
      <c r="AI5" t="s">
        <v>42</v>
      </c>
    </row>
    <row r="6" spans="1:36">
      <c r="A6" t="s">
        <v>141</v>
      </c>
      <c r="B6" s="2">
        <v>497</v>
      </c>
      <c r="C6" t="s">
        <v>91</v>
      </c>
      <c r="F6" t="s">
        <v>36</v>
      </c>
      <c r="G6" t="s">
        <v>37</v>
      </c>
      <c r="H6" t="s">
        <v>58</v>
      </c>
      <c r="I6" t="s">
        <v>70</v>
      </c>
      <c r="J6" t="s">
        <v>142</v>
      </c>
      <c r="K6" t="s">
        <v>120</v>
      </c>
      <c r="L6" t="s">
        <v>121</v>
      </c>
      <c r="M6">
        <f t="shared" ref="M6:M7" si="3">LEN(L6)</f>
        <v>11</v>
      </c>
      <c r="N6" t="s">
        <v>143</v>
      </c>
      <c r="O6" t="s">
        <v>144</v>
      </c>
      <c r="P6" t="s">
        <v>39</v>
      </c>
      <c r="Q6" t="s">
        <v>40</v>
      </c>
      <c r="R6" t="s">
        <v>36</v>
      </c>
      <c r="S6" t="s">
        <v>60</v>
      </c>
      <c r="T6" t="s">
        <v>75</v>
      </c>
      <c r="U6" t="s">
        <v>76</v>
      </c>
      <c r="V6" t="s">
        <v>110</v>
      </c>
      <c r="W6" t="s">
        <v>76</v>
      </c>
      <c r="X6" t="s">
        <v>53</v>
      </c>
      <c r="Y6" t="s">
        <v>54</v>
      </c>
      <c r="Z6" t="s">
        <v>68</v>
      </c>
      <c r="AA6" t="s">
        <v>69</v>
      </c>
      <c r="AB6" t="s">
        <v>78</v>
      </c>
      <c r="AC6" t="s">
        <v>79</v>
      </c>
      <c r="AD6" t="s">
        <v>45</v>
      </c>
      <c r="AE6" s="3">
        <v>44580</v>
      </c>
      <c r="AF6" s="2">
        <v>1728767</v>
      </c>
      <c r="AG6" s="2">
        <v>1728767</v>
      </c>
      <c r="AH6" t="s">
        <v>41</v>
      </c>
      <c r="AI6" t="s">
        <v>42</v>
      </c>
    </row>
    <row r="7" spans="1:36">
      <c r="A7" t="s">
        <v>141</v>
      </c>
      <c r="B7" s="2">
        <v>497</v>
      </c>
      <c r="C7" t="s">
        <v>91</v>
      </c>
      <c r="F7" t="s">
        <v>36</v>
      </c>
      <c r="G7" t="s">
        <v>37</v>
      </c>
      <c r="H7" t="s">
        <v>58</v>
      </c>
      <c r="I7" t="s">
        <v>70</v>
      </c>
      <c r="J7" t="s">
        <v>142</v>
      </c>
      <c r="K7" t="s">
        <v>120</v>
      </c>
      <c r="L7" t="s">
        <v>121</v>
      </c>
      <c r="M7">
        <f t="shared" si="3"/>
        <v>11</v>
      </c>
      <c r="N7" t="s">
        <v>143</v>
      </c>
      <c r="O7" t="s">
        <v>144</v>
      </c>
      <c r="P7" t="s">
        <v>39</v>
      </c>
      <c r="Q7" t="s">
        <v>40</v>
      </c>
      <c r="R7" t="s">
        <v>36</v>
      </c>
      <c r="S7" t="s">
        <v>60</v>
      </c>
      <c r="T7" t="s">
        <v>98</v>
      </c>
      <c r="U7" t="s">
        <v>117</v>
      </c>
      <c r="V7" t="s">
        <v>123</v>
      </c>
      <c r="W7" t="s">
        <v>117</v>
      </c>
      <c r="X7" t="s">
        <v>53</v>
      </c>
      <c r="Y7" t="s">
        <v>54</v>
      </c>
      <c r="Z7" t="s">
        <v>68</v>
      </c>
      <c r="AA7" t="s">
        <v>69</v>
      </c>
      <c r="AB7" t="s">
        <v>78</v>
      </c>
      <c r="AC7" t="s">
        <v>79</v>
      </c>
      <c r="AD7" t="s">
        <v>45</v>
      </c>
      <c r="AE7" s="3">
        <v>44580</v>
      </c>
      <c r="AF7" s="2">
        <v>1728767</v>
      </c>
      <c r="AG7" s="2">
        <v>1728767</v>
      </c>
      <c r="AH7" t="s">
        <v>41</v>
      </c>
      <c r="AI7" t="s">
        <v>42</v>
      </c>
    </row>
    <row r="8" spans="1:36">
      <c r="A8" t="s">
        <v>145</v>
      </c>
      <c r="B8" s="2">
        <v>487</v>
      </c>
      <c r="C8" t="s">
        <v>126</v>
      </c>
      <c r="D8" t="s">
        <v>127</v>
      </c>
      <c r="E8" t="s">
        <v>128</v>
      </c>
      <c r="F8" t="s">
        <v>46</v>
      </c>
      <c r="G8" t="s">
        <v>47</v>
      </c>
      <c r="H8" t="s">
        <v>48</v>
      </c>
      <c r="I8" t="s">
        <v>49</v>
      </c>
      <c r="J8" t="s">
        <v>146</v>
      </c>
      <c r="K8" t="s">
        <v>120</v>
      </c>
      <c r="L8" t="s">
        <v>121</v>
      </c>
      <c r="M8">
        <f t="shared" ref="M8:M9" si="4">LEN(L8)</f>
        <v>11</v>
      </c>
      <c r="N8" t="s">
        <v>147</v>
      </c>
      <c r="O8" t="s">
        <v>129</v>
      </c>
      <c r="P8" t="s">
        <v>39</v>
      </c>
      <c r="Q8" t="s">
        <v>40</v>
      </c>
      <c r="R8" t="s">
        <v>36</v>
      </c>
      <c r="S8" t="s">
        <v>60</v>
      </c>
      <c r="T8" t="s">
        <v>75</v>
      </c>
      <c r="U8" t="s">
        <v>76</v>
      </c>
      <c r="V8" t="s">
        <v>110</v>
      </c>
      <c r="W8" t="s">
        <v>76</v>
      </c>
      <c r="X8" t="s">
        <v>65</v>
      </c>
      <c r="Y8" t="s">
        <v>90</v>
      </c>
      <c r="Z8" t="s">
        <v>95</v>
      </c>
      <c r="AA8" t="s">
        <v>96</v>
      </c>
      <c r="AB8" t="s">
        <v>62</v>
      </c>
      <c r="AC8" t="s">
        <v>130</v>
      </c>
      <c r="AD8" t="s">
        <v>57</v>
      </c>
      <c r="AE8" s="3">
        <v>44858</v>
      </c>
      <c r="AF8" s="2">
        <v>324500</v>
      </c>
      <c r="AG8" s="2">
        <v>324500</v>
      </c>
      <c r="AH8" t="s">
        <v>41</v>
      </c>
      <c r="AI8" t="s">
        <v>42</v>
      </c>
    </row>
    <row r="9" spans="1:36">
      <c r="A9" t="s">
        <v>145</v>
      </c>
      <c r="B9" s="2">
        <v>487</v>
      </c>
      <c r="C9" t="s">
        <v>126</v>
      </c>
      <c r="D9" t="s">
        <v>127</v>
      </c>
      <c r="E9" t="s">
        <v>128</v>
      </c>
      <c r="F9" t="s">
        <v>46</v>
      </c>
      <c r="G9" t="s">
        <v>47</v>
      </c>
      <c r="H9" t="s">
        <v>48</v>
      </c>
      <c r="I9" t="s">
        <v>49</v>
      </c>
      <c r="J9" t="s">
        <v>146</v>
      </c>
      <c r="K9" t="s">
        <v>120</v>
      </c>
      <c r="L9" t="s">
        <v>121</v>
      </c>
      <c r="M9">
        <f t="shared" si="4"/>
        <v>11</v>
      </c>
      <c r="N9" t="s">
        <v>147</v>
      </c>
      <c r="O9" t="s">
        <v>129</v>
      </c>
      <c r="P9" t="s">
        <v>39</v>
      </c>
      <c r="Q9" t="s">
        <v>40</v>
      </c>
      <c r="R9" t="s">
        <v>36</v>
      </c>
      <c r="S9" t="s">
        <v>60</v>
      </c>
      <c r="T9" t="s">
        <v>98</v>
      </c>
      <c r="U9" t="s">
        <v>117</v>
      </c>
      <c r="V9" t="s">
        <v>123</v>
      </c>
      <c r="W9" t="s">
        <v>117</v>
      </c>
      <c r="X9" t="s">
        <v>65</v>
      </c>
      <c r="Y9" t="s">
        <v>90</v>
      </c>
      <c r="Z9" t="s">
        <v>95</v>
      </c>
      <c r="AA9" t="s">
        <v>96</v>
      </c>
      <c r="AB9" t="s">
        <v>62</v>
      </c>
      <c r="AC9" t="s">
        <v>130</v>
      </c>
      <c r="AD9" t="s">
        <v>57</v>
      </c>
      <c r="AE9" s="3">
        <v>44858</v>
      </c>
      <c r="AF9" s="2">
        <v>324500</v>
      </c>
      <c r="AG9" s="2">
        <v>324500</v>
      </c>
      <c r="AH9" t="s">
        <v>41</v>
      </c>
      <c r="AI9" t="s">
        <v>42</v>
      </c>
    </row>
    <row r="10" spans="1:36">
      <c r="A10" t="s">
        <v>148</v>
      </c>
      <c r="B10" s="2">
        <v>495</v>
      </c>
      <c r="C10" t="s">
        <v>133</v>
      </c>
      <c r="F10" t="s">
        <v>46</v>
      </c>
      <c r="G10" t="s">
        <v>47</v>
      </c>
      <c r="H10" t="s">
        <v>52</v>
      </c>
      <c r="I10" t="s">
        <v>67</v>
      </c>
      <c r="J10" t="s">
        <v>149</v>
      </c>
      <c r="K10" t="s">
        <v>120</v>
      </c>
      <c r="L10" t="s">
        <v>121</v>
      </c>
      <c r="M10">
        <f t="shared" ref="M10" si="5">LEN(L10)</f>
        <v>11</v>
      </c>
      <c r="N10" t="s">
        <v>122</v>
      </c>
      <c r="P10" t="s">
        <v>39</v>
      </c>
      <c r="Q10" t="s">
        <v>40</v>
      </c>
      <c r="R10" t="s">
        <v>36</v>
      </c>
      <c r="S10" t="s">
        <v>60</v>
      </c>
      <c r="T10" t="s">
        <v>98</v>
      </c>
      <c r="U10" t="s">
        <v>117</v>
      </c>
      <c r="V10" t="s">
        <v>123</v>
      </c>
      <c r="W10" t="s">
        <v>117</v>
      </c>
      <c r="X10" t="s">
        <v>53</v>
      </c>
      <c r="Y10" t="s">
        <v>54</v>
      </c>
      <c r="Z10" t="s">
        <v>68</v>
      </c>
      <c r="AA10" t="s">
        <v>69</v>
      </c>
      <c r="AB10" t="s">
        <v>78</v>
      </c>
      <c r="AC10" t="s">
        <v>79</v>
      </c>
      <c r="AD10" t="s">
        <v>57</v>
      </c>
      <c r="AE10" s="3">
        <v>44727</v>
      </c>
      <c r="AF10" s="2">
        <v>300000</v>
      </c>
      <c r="AG10" s="2">
        <v>300000</v>
      </c>
      <c r="AH10" t="s">
        <v>41</v>
      </c>
      <c r="AI10" t="s">
        <v>42</v>
      </c>
    </row>
    <row r="11" spans="1:36">
      <c r="A11" t="s">
        <v>154</v>
      </c>
      <c r="B11" s="2">
        <v>489</v>
      </c>
      <c r="C11" t="s">
        <v>94</v>
      </c>
      <c r="F11" t="s">
        <v>46</v>
      </c>
      <c r="G11" t="s">
        <v>47</v>
      </c>
      <c r="H11" t="s">
        <v>48</v>
      </c>
      <c r="I11" t="s">
        <v>49</v>
      </c>
      <c r="J11" t="s">
        <v>155</v>
      </c>
      <c r="K11" t="s">
        <v>120</v>
      </c>
      <c r="L11" t="s">
        <v>121</v>
      </c>
      <c r="M11">
        <f t="shared" ref="M11" si="6">LEN(L11)</f>
        <v>11</v>
      </c>
      <c r="N11" t="s">
        <v>156</v>
      </c>
      <c r="P11" t="s">
        <v>39</v>
      </c>
      <c r="Q11" t="s">
        <v>40</v>
      </c>
      <c r="R11" t="s">
        <v>36</v>
      </c>
      <c r="S11" t="s">
        <v>60</v>
      </c>
      <c r="T11" t="s">
        <v>75</v>
      </c>
      <c r="U11" t="s">
        <v>76</v>
      </c>
      <c r="V11" t="s">
        <v>110</v>
      </c>
      <c r="W11" t="s">
        <v>76</v>
      </c>
      <c r="X11" t="s">
        <v>65</v>
      </c>
      <c r="Y11" t="s">
        <v>90</v>
      </c>
      <c r="Z11" t="s">
        <v>95</v>
      </c>
      <c r="AA11" t="s">
        <v>96</v>
      </c>
      <c r="AB11" t="s">
        <v>72</v>
      </c>
      <c r="AC11" t="s">
        <v>97</v>
      </c>
      <c r="AD11" t="s">
        <v>57</v>
      </c>
      <c r="AE11" s="3">
        <v>44952</v>
      </c>
      <c r="AF11" s="2">
        <v>271352</v>
      </c>
      <c r="AG11" s="2">
        <v>271352</v>
      </c>
      <c r="AH11" t="s">
        <v>41</v>
      </c>
      <c r="AI11" t="s">
        <v>42</v>
      </c>
    </row>
    <row r="12" spans="1:36">
      <c r="A12" t="s">
        <v>157</v>
      </c>
      <c r="B12" s="2">
        <v>495</v>
      </c>
      <c r="C12" t="s">
        <v>133</v>
      </c>
      <c r="F12" t="s">
        <v>46</v>
      </c>
      <c r="G12" t="s">
        <v>47</v>
      </c>
      <c r="H12" t="s">
        <v>52</v>
      </c>
      <c r="I12" t="s">
        <v>67</v>
      </c>
      <c r="J12" t="s">
        <v>149</v>
      </c>
      <c r="K12" t="s">
        <v>120</v>
      </c>
      <c r="L12" t="s">
        <v>121</v>
      </c>
      <c r="M12">
        <f t="shared" ref="M12" si="7">LEN(L12)</f>
        <v>11</v>
      </c>
      <c r="N12" t="s">
        <v>122</v>
      </c>
      <c r="P12" t="s">
        <v>39</v>
      </c>
      <c r="Q12" t="s">
        <v>40</v>
      </c>
      <c r="R12" t="s">
        <v>36</v>
      </c>
      <c r="S12" t="s">
        <v>60</v>
      </c>
      <c r="T12" t="s">
        <v>98</v>
      </c>
      <c r="U12" t="s">
        <v>117</v>
      </c>
      <c r="V12" t="s">
        <v>123</v>
      </c>
      <c r="W12" t="s">
        <v>117</v>
      </c>
      <c r="X12" t="s">
        <v>53</v>
      </c>
      <c r="Y12" t="s">
        <v>54</v>
      </c>
      <c r="Z12" t="s">
        <v>68</v>
      </c>
      <c r="AA12" t="s">
        <v>69</v>
      </c>
      <c r="AB12" t="s">
        <v>78</v>
      </c>
      <c r="AC12" t="s">
        <v>79</v>
      </c>
      <c r="AD12" t="s">
        <v>57</v>
      </c>
      <c r="AE12" s="3">
        <v>44819</v>
      </c>
      <c r="AF12" s="2">
        <v>240000</v>
      </c>
      <c r="AG12" s="2">
        <v>240000</v>
      </c>
      <c r="AH12" t="s">
        <v>41</v>
      </c>
      <c r="AI12" t="s">
        <v>42</v>
      </c>
    </row>
    <row r="13" spans="1:36">
      <c r="A13" t="s">
        <v>159</v>
      </c>
      <c r="B13" s="2">
        <v>499</v>
      </c>
      <c r="C13" t="s">
        <v>93</v>
      </c>
      <c r="F13" t="s">
        <v>56</v>
      </c>
      <c r="G13" t="s">
        <v>81</v>
      </c>
      <c r="H13" t="s">
        <v>38</v>
      </c>
      <c r="I13" t="s">
        <v>89</v>
      </c>
      <c r="J13" t="s">
        <v>82</v>
      </c>
      <c r="K13" t="s">
        <v>120</v>
      </c>
      <c r="L13" t="s">
        <v>121</v>
      </c>
      <c r="M13">
        <f t="shared" ref="M13:M16" si="8">LEN(L13)</f>
        <v>11</v>
      </c>
      <c r="N13" t="s">
        <v>160</v>
      </c>
      <c r="O13" t="s">
        <v>139</v>
      </c>
      <c r="P13" t="s">
        <v>39</v>
      </c>
      <c r="Q13" t="s">
        <v>40</v>
      </c>
      <c r="R13" t="s">
        <v>36</v>
      </c>
      <c r="S13" t="s">
        <v>60</v>
      </c>
      <c r="T13" t="s">
        <v>98</v>
      </c>
      <c r="U13" t="s">
        <v>117</v>
      </c>
      <c r="V13" t="s">
        <v>123</v>
      </c>
      <c r="W13" t="s">
        <v>117</v>
      </c>
      <c r="X13" t="s">
        <v>53</v>
      </c>
      <c r="Y13" t="s">
        <v>54</v>
      </c>
      <c r="Z13" t="s">
        <v>68</v>
      </c>
      <c r="AA13" t="s">
        <v>69</v>
      </c>
      <c r="AB13" t="s">
        <v>111</v>
      </c>
      <c r="AC13" t="s">
        <v>112</v>
      </c>
      <c r="AD13" t="s">
        <v>45</v>
      </c>
      <c r="AE13" s="3">
        <v>44581</v>
      </c>
      <c r="AF13" s="2">
        <v>150000</v>
      </c>
      <c r="AG13" s="2">
        <v>150000</v>
      </c>
      <c r="AH13" t="s">
        <v>41</v>
      </c>
      <c r="AI13" t="s">
        <v>42</v>
      </c>
    </row>
    <row r="14" spans="1:36">
      <c r="A14" t="s">
        <v>161</v>
      </c>
      <c r="B14" s="2">
        <v>500</v>
      </c>
      <c r="C14" t="s">
        <v>88</v>
      </c>
      <c r="F14" t="s">
        <v>56</v>
      </c>
      <c r="G14" t="s">
        <v>81</v>
      </c>
      <c r="H14" t="s">
        <v>38</v>
      </c>
      <c r="I14" t="s">
        <v>89</v>
      </c>
      <c r="J14" t="s">
        <v>82</v>
      </c>
      <c r="K14" t="s">
        <v>120</v>
      </c>
      <c r="L14" t="s">
        <v>121</v>
      </c>
      <c r="M14">
        <f t="shared" si="8"/>
        <v>11</v>
      </c>
      <c r="N14" t="s">
        <v>160</v>
      </c>
      <c r="O14" t="s">
        <v>139</v>
      </c>
      <c r="P14" t="s">
        <v>39</v>
      </c>
      <c r="Q14" t="s">
        <v>40</v>
      </c>
      <c r="R14" t="s">
        <v>36</v>
      </c>
      <c r="S14" t="s">
        <v>60</v>
      </c>
      <c r="T14" t="s">
        <v>75</v>
      </c>
      <c r="U14" t="s">
        <v>76</v>
      </c>
      <c r="V14" t="s">
        <v>110</v>
      </c>
      <c r="W14" t="s">
        <v>76</v>
      </c>
      <c r="X14" t="s">
        <v>53</v>
      </c>
      <c r="Y14" t="s">
        <v>54</v>
      </c>
      <c r="Z14" t="s">
        <v>68</v>
      </c>
      <c r="AA14" t="s">
        <v>69</v>
      </c>
      <c r="AB14" t="s">
        <v>106</v>
      </c>
      <c r="AC14" t="s">
        <v>80</v>
      </c>
      <c r="AD14" t="s">
        <v>45</v>
      </c>
      <c r="AE14" s="3">
        <v>44581</v>
      </c>
      <c r="AF14" s="2">
        <v>150000</v>
      </c>
      <c r="AG14" s="2">
        <v>150000</v>
      </c>
      <c r="AH14" t="s">
        <v>41</v>
      </c>
      <c r="AI14" t="s">
        <v>42</v>
      </c>
    </row>
    <row r="15" spans="1:36">
      <c r="A15" t="s">
        <v>162</v>
      </c>
      <c r="B15" s="2">
        <v>497</v>
      </c>
      <c r="C15" t="s">
        <v>91</v>
      </c>
      <c r="F15" t="s">
        <v>56</v>
      </c>
      <c r="G15" t="s">
        <v>81</v>
      </c>
      <c r="H15" t="s">
        <v>38</v>
      </c>
      <c r="I15" t="s">
        <v>89</v>
      </c>
      <c r="J15" t="s">
        <v>82</v>
      </c>
      <c r="K15" t="s">
        <v>120</v>
      </c>
      <c r="L15" t="s">
        <v>121</v>
      </c>
      <c r="M15">
        <f t="shared" si="8"/>
        <v>11</v>
      </c>
      <c r="N15" t="s">
        <v>160</v>
      </c>
      <c r="O15" t="s">
        <v>139</v>
      </c>
      <c r="P15" t="s">
        <v>39</v>
      </c>
      <c r="Q15" t="s">
        <v>40</v>
      </c>
      <c r="R15" t="s">
        <v>36</v>
      </c>
      <c r="S15" t="s">
        <v>60</v>
      </c>
      <c r="T15" t="s">
        <v>75</v>
      </c>
      <c r="U15" t="s">
        <v>76</v>
      </c>
      <c r="V15" t="s">
        <v>110</v>
      </c>
      <c r="W15" t="s">
        <v>76</v>
      </c>
      <c r="X15" t="s">
        <v>53</v>
      </c>
      <c r="Y15" t="s">
        <v>54</v>
      </c>
      <c r="Z15" t="s">
        <v>68</v>
      </c>
      <c r="AA15" t="s">
        <v>69</v>
      </c>
      <c r="AB15" t="s">
        <v>113</v>
      </c>
      <c r="AC15" t="s">
        <v>114</v>
      </c>
      <c r="AD15" t="s">
        <v>45</v>
      </c>
      <c r="AE15" s="3">
        <v>44581</v>
      </c>
      <c r="AF15" s="2">
        <v>150000</v>
      </c>
      <c r="AG15" s="2">
        <v>150000</v>
      </c>
      <c r="AH15" t="s">
        <v>41</v>
      </c>
      <c r="AI15" t="s">
        <v>42</v>
      </c>
    </row>
    <row r="16" spans="1:36">
      <c r="A16" t="s">
        <v>163</v>
      </c>
      <c r="B16" s="2">
        <v>497</v>
      </c>
      <c r="C16" t="s">
        <v>91</v>
      </c>
      <c r="F16" t="s">
        <v>46</v>
      </c>
      <c r="G16" t="s">
        <v>47</v>
      </c>
      <c r="H16" t="s">
        <v>52</v>
      </c>
      <c r="I16" t="s">
        <v>67</v>
      </c>
      <c r="J16" t="s">
        <v>164</v>
      </c>
      <c r="K16" t="s">
        <v>120</v>
      </c>
      <c r="L16" t="s">
        <v>121</v>
      </c>
      <c r="M16">
        <f t="shared" si="8"/>
        <v>11</v>
      </c>
      <c r="N16" t="s">
        <v>143</v>
      </c>
      <c r="O16" t="s">
        <v>139</v>
      </c>
      <c r="P16" t="s">
        <v>39</v>
      </c>
      <c r="Q16" t="s">
        <v>40</v>
      </c>
      <c r="R16" t="s">
        <v>36</v>
      </c>
      <c r="S16" t="s">
        <v>60</v>
      </c>
      <c r="T16" t="s">
        <v>75</v>
      </c>
      <c r="U16" t="s">
        <v>76</v>
      </c>
      <c r="V16" t="s">
        <v>110</v>
      </c>
      <c r="W16" t="s">
        <v>76</v>
      </c>
      <c r="X16" t="s">
        <v>53</v>
      </c>
      <c r="Y16" t="s">
        <v>54</v>
      </c>
      <c r="Z16" t="s">
        <v>68</v>
      </c>
      <c r="AA16" t="s">
        <v>69</v>
      </c>
      <c r="AB16" t="s">
        <v>78</v>
      </c>
      <c r="AC16" t="s">
        <v>79</v>
      </c>
      <c r="AD16" t="s">
        <v>45</v>
      </c>
      <c r="AE16" s="3">
        <v>44580</v>
      </c>
      <c r="AF16" s="2">
        <v>150000</v>
      </c>
      <c r="AG16" s="2">
        <v>150000</v>
      </c>
      <c r="AH16" t="s">
        <v>41</v>
      </c>
      <c r="AI16" t="s">
        <v>42</v>
      </c>
    </row>
    <row r="17" spans="1:36">
      <c r="A17" t="s">
        <v>165</v>
      </c>
      <c r="B17" s="2">
        <v>464</v>
      </c>
      <c r="C17" t="s">
        <v>92</v>
      </c>
      <c r="F17" t="s">
        <v>46</v>
      </c>
      <c r="G17" t="s">
        <v>47</v>
      </c>
      <c r="H17" t="s">
        <v>52</v>
      </c>
      <c r="I17" t="s">
        <v>67</v>
      </c>
      <c r="J17" t="s">
        <v>166</v>
      </c>
      <c r="K17" t="s">
        <v>120</v>
      </c>
      <c r="L17" t="s">
        <v>121</v>
      </c>
      <c r="M17">
        <f t="shared" ref="M17" si="9">LEN(L17)</f>
        <v>11</v>
      </c>
      <c r="N17" t="s">
        <v>167</v>
      </c>
      <c r="O17" t="s">
        <v>168</v>
      </c>
      <c r="P17" t="s">
        <v>39</v>
      </c>
      <c r="Q17" t="s">
        <v>40</v>
      </c>
      <c r="R17" t="s">
        <v>36</v>
      </c>
      <c r="S17" t="s">
        <v>60</v>
      </c>
      <c r="T17" t="s">
        <v>75</v>
      </c>
      <c r="U17" t="s">
        <v>76</v>
      </c>
      <c r="V17" t="s">
        <v>110</v>
      </c>
      <c r="W17" t="s">
        <v>76</v>
      </c>
      <c r="X17" t="s">
        <v>53</v>
      </c>
      <c r="Y17" t="s">
        <v>54</v>
      </c>
      <c r="Z17" t="s">
        <v>68</v>
      </c>
      <c r="AA17" t="s">
        <v>69</v>
      </c>
      <c r="AB17" t="s">
        <v>113</v>
      </c>
      <c r="AC17" t="s">
        <v>114</v>
      </c>
      <c r="AD17" t="s">
        <v>57</v>
      </c>
      <c r="AE17" s="3">
        <v>44683</v>
      </c>
      <c r="AF17" s="2">
        <v>77610</v>
      </c>
      <c r="AG17" s="2">
        <v>77610</v>
      </c>
      <c r="AH17" t="s">
        <v>41</v>
      </c>
      <c r="AI17" t="s">
        <v>42</v>
      </c>
    </row>
    <row r="18" spans="1:36">
      <c r="A18" t="s">
        <v>170</v>
      </c>
      <c r="B18" s="2">
        <v>499</v>
      </c>
      <c r="C18" t="s">
        <v>93</v>
      </c>
      <c r="F18" t="s">
        <v>46</v>
      </c>
      <c r="G18" t="s">
        <v>47</v>
      </c>
      <c r="H18" t="s">
        <v>48</v>
      </c>
      <c r="I18" t="s">
        <v>49</v>
      </c>
      <c r="J18" t="s">
        <v>171</v>
      </c>
      <c r="K18" t="s">
        <v>120</v>
      </c>
      <c r="L18" t="s">
        <v>121</v>
      </c>
      <c r="M18">
        <f t="shared" ref="M18" si="10">LEN(L18)</f>
        <v>11</v>
      </c>
      <c r="N18" t="s">
        <v>167</v>
      </c>
      <c r="P18" t="s">
        <v>39</v>
      </c>
      <c r="Q18" t="s">
        <v>40</v>
      </c>
      <c r="R18" t="s">
        <v>36</v>
      </c>
      <c r="S18" t="s">
        <v>60</v>
      </c>
      <c r="T18" t="s">
        <v>75</v>
      </c>
      <c r="U18" t="s">
        <v>76</v>
      </c>
      <c r="V18" t="s">
        <v>110</v>
      </c>
      <c r="W18" t="s">
        <v>76</v>
      </c>
      <c r="X18" t="s">
        <v>53</v>
      </c>
      <c r="Y18" t="s">
        <v>54</v>
      </c>
      <c r="Z18" t="s">
        <v>68</v>
      </c>
      <c r="AA18" t="s">
        <v>69</v>
      </c>
      <c r="AB18" t="s">
        <v>113</v>
      </c>
      <c r="AC18" t="s">
        <v>114</v>
      </c>
      <c r="AD18" t="s">
        <v>57</v>
      </c>
      <c r="AE18" s="3">
        <v>44645</v>
      </c>
      <c r="AF18" s="2">
        <v>70000</v>
      </c>
      <c r="AG18" s="2">
        <v>70000</v>
      </c>
      <c r="AH18" t="s">
        <v>41</v>
      </c>
      <c r="AI18" t="s">
        <v>42</v>
      </c>
    </row>
    <row r="19" spans="1:36">
      <c r="A19" t="s">
        <v>172</v>
      </c>
      <c r="B19" s="2">
        <v>531</v>
      </c>
      <c r="C19" t="s">
        <v>115</v>
      </c>
      <c r="F19" t="s">
        <v>46</v>
      </c>
      <c r="G19" t="s">
        <v>47</v>
      </c>
      <c r="H19" t="s">
        <v>52</v>
      </c>
      <c r="I19" t="s">
        <v>67</v>
      </c>
      <c r="J19" t="s">
        <v>173</v>
      </c>
      <c r="K19" t="s">
        <v>120</v>
      </c>
      <c r="L19" t="s">
        <v>121</v>
      </c>
      <c r="M19">
        <f t="shared" ref="M19" si="11">LEN(L19)</f>
        <v>11</v>
      </c>
      <c r="N19" t="s">
        <v>158</v>
      </c>
      <c r="O19" t="s">
        <v>174</v>
      </c>
      <c r="P19" t="s">
        <v>39</v>
      </c>
      <c r="Q19" t="s">
        <v>40</v>
      </c>
      <c r="R19" t="s">
        <v>36</v>
      </c>
      <c r="S19" t="s">
        <v>60</v>
      </c>
      <c r="T19" t="s">
        <v>75</v>
      </c>
      <c r="U19" t="s">
        <v>76</v>
      </c>
      <c r="V19" t="s">
        <v>110</v>
      </c>
      <c r="W19" t="s">
        <v>76</v>
      </c>
      <c r="X19" t="s">
        <v>53</v>
      </c>
      <c r="Y19" t="s">
        <v>54</v>
      </c>
      <c r="Z19" t="s">
        <v>68</v>
      </c>
      <c r="AA19" t="s">
        <v>69</v>
      </c>
      <c r="AB19" t="s">
        <v>106</v>
      </c>
      <c r="AC19" t="s">
        <v>80</v>
      </c>
      <c r="AD19" t="s">
        <v>57</v>
      </c>
      <c r="AE19" s="3">
        <v>44986</v>
      </c>
      <c r="AF19" s="2">
        <v>67000</v>
      </c>
      <c r="AG19" s="2">
        <v>67000</v>
      </c>
      <c r="AH19" t="s">
        <v>41</v>
      </c>
      <c r="AI19" t="s">
        <v>73</v>
      </c>
    </row>
    <row r="20" spans="1:36">
      <c r="A20" t="s">
        <v>175</v>
      </c>
      <c r="B20" s="2">
        <v>495</v>
      </c>
      <c r="C20" t="s">
        <v>133</v>
      </c>
      <c r="F20" t="s">
        <v>46</v>
      </c>
      <c r="G20" t="s">
        <v>47</v>
      </c>
      <c r="H20" t="s">
        <v>52</v>
      </c>
      <c r="I20" t="s">
        <v>67</v>
      </c>
      <c r="J20" t="s">
        <v>176</v>
      </c>
      <c r="K20" t="s">
        <v>120</v>
      </c>
      <c r="L20" t="s">
        <v>121</v>
      </c>
      <c r="M20">
        <f t="shared" ref="M20:M28" si="12">LEN(L20)</f>
        <v>11</v>
      </c>
      <c r="N20" t="s">
        <v>122</v>
      </c>
      <c r="P20" t="s">
        <v>39</v>
      </c>
      <c r="Q20" t="s">
        <v>40</v>
      </c>
      <c r="R20" t="s">
        <v>36</v>
      </c>
      <c r="S20" t="s">
        <v>60</v>
      </c>
      <c r="T20" t="s">
        <v>98</v>
      </c>
      <c r="U20" t="s">
        <v>117</v>
      </c>
      <c r="V20" t="s">
        <v>123</v>
      </c>
      <c r="W20" t="s">
        <v>117</v>
      </c>
      <c r="X20" t="s">
        <v>53</v>
      </c>
      <c r="Y20" t="s">
        <v>54</v>
      </c>
      <c r="Z20" t="s">
        <v>68</v>
      </c>
      <c r="AA20" t="s">
        <v>69</v>
      </c>
      <c r="AB20" t="s">
        <v>78</v>
      </c>
      <c r="AC20" t="s">
        <v>79</v>
      </c>
      <c r="AD20" t="s">
        <v>57</v>
      </c>
      <c r="AE20" s="3">
        <v>44727</v>
      </c>
      <c r="AF20" s="2">
        <v>60000</v>
      </c>
      <c r="AG20" s="2">
        <v>60000</v>
      </c>
      <c r="AH20" t="s">
        <v>41</v>
      </c>
      <c r="AI20" t="s">
        <v>42</v>
      </c>
    </row>
    <row r="21" spans="1:36">
      <c r="A21" t="s">
        <v>177</v>
      </c>
      <c r="B21" s="2">
        <v>495</v>
      </c>
      <c r="C21" t="s">
        <v>133</v>
      </c>
      <c r="F21" t="s">
        <v>46</v>
      </c>
      <c r="G21" t="s">
        <v>47</v>
      </c>
      <c r="H21" t="s">
        <v>52</v>
      </c>
      <c r="I21" t="s">
        <v>67</v>
      </c>
      <c r="J21" t="s">
        <v>178</v>
      </c>
      <c r="K21" t="s">
        <v>120</v>
      </c>
      <c r="L21" t="s">
        <v>121</v>
      </c>
      <c r="M21">
        <f t="shared" si="12"/>
        <v>11</v>
      </c>
      <c r="N21" t="s">
        <v>122</v>
      </c>
      <c r="P21" t="s">
        <v>39</v>
      </c>
      <c r="Q21" t="s">
        <v>40</v>
      </c>
      <c r="R21" t="s">
        <v>36</v>
      </c>
      <c r="S21" t="s">
        <v>60</v>
      </c>
      <c r="T21" t="s">
        <v>98</v>
      </c>
      <c r="U21" t="s">
        <v>117</v>
      </c>
      <c r="V21" t="s">
        <v>123</v>
      </c>
      <c r="W21" t="s">
        <v>117</v>
      </c>
      <c r="X21" t="s">
        <v>53</v>
      </c>
      <c r="Y21" t="s">
        <v>54</v>
      </c>
      <c r="Z21" t="s">
        <v>68</v>
      </c>
      <c r="AA21" t="s">
        <v>69</v>
      </c>
      <c r="AB21" t="s">
        <v>78</v>
      </c>
      <c r="AC21" t="s">
        <v>79</v>
      </c>
      <c r="AD21" t="s">
        <v>57</v>
      </c>
      <c r="AE21" s="3">
        <v>44727</v>
      </c>
      <c r="AF21" s="2">
        <v>60000</v>
      </c>
      <c r="AG21" s="2">
        <v>60000</v>
      </c>
      <c r="AH21" t="s">
        <v>41</v>
      </c>
      <c r="AI21" t="s">
        <v>42</v>
      </c>
    </row>
    <row r="22" spans="1:36">
      <c r="A22" t="s">
        <v>179</v>
      </c>
      <c r="B22" s="2">
        <v>494</v>
      </c>
      <c r="C22" t="s">
        <v>125</v>
      </c>
      <c r="F22" t="s">
        <v>46</v>
      </c>
      <c r="G22" t="s">
        <v>47</v>
      </c>
      <c r="H22" t="s">
        <v>52</v>
      </c>
      <c r="I22" t="s">
        <v>67</v>
      </c>
      <c r="J22" t="s">
        <v>149</v>
      </c>
      <c r="K22" t="s">
        <v>120</v>
      </c>
      <c r="L22" t="s">
        <v>121</v>
      </c>
      <c r="M22">
        <f t="shared" si="12"/>
        <v>11</v>
      </c>
      <c r="N22" t="s">
        <v>122</v>
      </c>
      <c r="P22" t="s">
        <v>39</v>
      </c>
      <c r="Q22" t="s">
        <v>40</v>
      </c>
      <c r="R22" t="s">
        <v>36</v>
      </c>
      <c r="S22" t="s">
        <v>60</v>
      </c>
      <c r="T22" t="s">
        <v>98</v>
      </c>
      <c r="U22" t="s">
        <v>117</v>
      </c>
      <c r="V22" t="s">
        <v>123</v>
      </c>
      <c r="W22" t="s">
        <v>117</v>
      </c>
      <c r="X22" t="s">
        <v>53</v>
      </c>
      <c r="Y22" t="s">
        <v>54</v>
      </c>
      <c r="Z22" t="s">
        <v>68</v>
      </c>
      <c r="AA22" t="s">
        <v>69</v>
      </c>
      <c r="AB22" t="s">
        <v>78</v>
      </c>
      <c r="AC22" t="s">
        <v>79</v>
      </c>
      <c r="AD22" t="s">
        <v>57</v>
      </c>
      <c r="AE22" s="3">
        <v>44819</v>
      </c>
      <c r="AF22" s="2">
        <v>60000</v>
      </c>
      <c r="AG22" s="2">
        <v>60000</v>
      </c>
      <c r="AH22" t="s">
        <v>41</v>
      </c>
      <c r="AI22" t="s">
        <v>42</v>
      </c>
    </row>
    <row r="23" spans="1:36">
      <c r="A23" t="s">
        <v>180</v>
      </c>
      <c r="B23" s="2">
        <v>495</v>
      </c>
      <c r="C23" t="s">
        <v>133</v>
      </c>
      <c r="F23" t="s">
        <v>46</v>
      </c>
      <c r="G23" t="s">
        <v>47</v>
      </c>
      <c r="H23" t="s">
        <v>52</v>
      </c>
      <c r="I23" t="s">
        <v>67</v>
      </c>
      <c r="J23" t="s">
        <v>181</v>
      </c>
      <c r="K23" t="s">
        <v>120</v>
      </c>
      <c r="L23" t="s">
        <v>121</v>
      </c>
      <c r="M23">
        <f t="shared" si="12"/>
        <v>11</v>
      </c>
      <c r="N23" t="s">
        <v>122</v>
      </c>
      <c r="P23" t="s">
        <v>39</v>
      </c>
      <c r="Q23" t="s">
        <v>40</v>
      </c>
      <c r="R23" t="s">
        <v>36</v>
      </c>
      <c r="S23" t="s">
        <v>60</v>
      </c>
      <c r="T23" t="s">
        <v>98</v>
      </c>
      <c r="U23" t="s">
        <v>117</v>
      </c>
      <c r="V23" t="s">
        <v>123</v>
      </c>
      <c r="W23" t="s">
        <v>117</v>
      </c>
      <c r="X23" t="s">
        <v>53</v>
      </c>
      <c r="Y23" t="s">
        <v>54</v>
      </c>
      <c r="Z23" t="s">
        <v>68</v>
      </c>
      <c r="AA23" t="s">
        <v>69</v>
      </c>
      <c r="AB23" t="s">
        <v>78</v>
      </c>
      <c r="AC23" t="s">
        <v>79</v>
      </c>
      <c r="AD23" t="s">
        <v>57</v>
      </c>
      <c r="AE23" s="3">
        <v>44819</v>
      </c>
      <c r="AF23" s="2">
        <v>60000</v>
      </c>
      <c r="AG23" s="2">
        <v>60000</v>
      </c>
      <c r="AH23" t="s">
        <v>41</v>
      </c>
      <c r="AI23" t="s">
        <v>42</v>
      </c>
    </row>
    <row r="24" spans="1:36">
      <c r="A24" t="s">
        <v>182</v>
      </c>
      <c r="B24" s="2">
        <v>495</v>
      </c>
      <c r="C24" t="s">
        <v>133</v>
      </c>
      <c r="F24" t="s">
        <v>46</v>
      </c>
      <c r="G24" t="s">
        <v>47</v>
      </c>
      <c r="H24" t="s">
        <v>52</v>
      </c>
      <c r="I24" t="s">
        <v>67</v>
      </c>
      <c r="J24" t="s">
        <v>183</v>
      </c>
      <c r="K24" t="s">
        <v>120</v>
      </c>
      <c r="L24" t="s">
        <v>121</v>
      </c>
      <c r="M24">
        <f t="shared" si="12"/>
        <v>11</v>
      </c>
      <c r="N24" t="s">
        <v>122</v>
      </c>
      <c r="P24" t="s">
        <v>39</v>
      </c>
      <c r="Q24" t="s">
        <v>40</v>
      </c>
      <c r="R24" t="s">
        <v>36</v>
      </c>
      <c r="S24" t="s">
        <v>60</v>
      </c>
      <c r="T24" t="s">
        <v>98</v>
      </c>
      <c r="U24" t="s">
        <v>117</v>
      </c>
      <c r="V24" t="s">
        <v>123</v>
      </c>
      <c r="W24" t="s">
        <v>117</v>
      </c>
      <c r="X24" t="s">
        <v>53</v>
      </c>
      <c r="Y24" t="s">
        <v>54</v>
      </c>
      <c r="Z24" t="s">
        <v>68</v>
      </c>
      <c r="AA24" t="s">
        <v>69</v>
      </c>
      <c r="AB24" t="s">
        <v>78</v>
      </c>
      <c r="AC24" t="s">
        <v>79</v>
      </c>
      <c r="AD24" t="s">
        <v>57</v>
      </c>
      <c r="AE24" s="3">
        <v>44819</v>
      </c>
      <c r="AF24" s="2">
        <v>60000</v>
      </c>
      <c r="AG24" s="2">
        <v>60000</v>
      </c>
      <c r="AH24" t="s">
        <v>41</v>
      </c>
      <c r="AI24" t="s">
        <v>42</v>
      </c>
    </row>
    <row r="25" spans="1:36">
      <c r="A25" t="s">
        <v>184</v>
      </c>
      <c r="B25" s="2">
        <v>507</v>
      </c>
      <c r="C25" t="s">
        <v>124</v>
      </c>
      <c r="F25" t="s">
        <v>46</v>
      </c>
      <c r="G25" t="s">
        <v>47</v>
      </c>
      <c r="H25" t="s">
        <v>52</v>
      </c>
      <c r="I25" t="s">
        <v>67</v>
      </c>
      <c r="J25" t="s">
        <v>176</v>
      </c>
      <c r="K25" t="s">
        <v>120</v>
      </c>
      <c r="L25" t="s">
        <v>121</v>
      </c>
      <c r="M25">
        <f t="shared" si="12"/>
        <v>11</v>
      </c>
      <c r="N25" t="s">
        <v>122</v>
      </c>
      <c r="P25" t="s">
        <v>39</v>
      </c>
      <c r="Q25" t="s">
        <v>40</v>
      </c>
      <c r="R25" t="s">
        <v>36</v>
      </c>
      <c r="S25" t="s">
        <v>60</v>
      </c>
      <c r="T25" t="s">
        <v>98</v>
      </c>
      <c r="U25" t="s">
        <v>117</v>
      </c>
      <c r="V25" t="s">
        <v>123</v>
      </c>
      <c r="W25" t="s">
        <v>117</v>
      </c>
      <c r="X25" t="s">
        <v>65</v>
      </c>
      <c r="Y25" t="s">
        <v>90</v>
      </c>
      <c r="Z25" t="s">
        <v>131</v>
      </c>
      <c r="AA25" t="s">
        <v>132</v>
      </c>
      <c r="AB25" t="s">
        <v>74</v>
      </c>
      <c r="AC25" t="s">
        <v>140</v>
      </c>
      <c r="AD25" t="s">
        <v>57</v>
      </c>
      <c r="AE25" s="3">
        <v>44727</v>
      </c>
      <c r="AF25" s="2">
        <v>60000</v>
      </c>
      <c r="AG25" s="2">
        <v>30000</v>
      </c>
      <c r="AH25" t="s">
        <v>41</v>
      </c>
      <c r="AI25" t="s">
        <v>42</v>
      </c>
    </row>
    <row r="26" spans="1:36">
      <c r="A26" t="s">
        <v>185</v>
      </c>
      <c r="B26" s="2">
        <v>495</v>
      </c>
      <c r="C26" t="s">
        <v>133</v>
      </c>
      <c r="F26" t="s">
        <v>46</v>
      </c>
      <c r="G26" t="s">
        <v>47</v>
      </c>
      <c r="H26" t="s">
        <v>52</v>
      </c>
      <c r="I26" t="s">
        <v>67</v>
      </c>
      <c r="J26" t="s">
        <v>186</v>
      </c>
      <c r="K26" t="s">
        <v>120</v>
      </c>
      <c r="L26" t="s">
        <v>121</v>
      </c>
      <c r="M26">
        <f t="shared" si="12"/>
        <v>11</v>
      </c>
      <c r="N26" t="s">
        <v>122</v>
      </c>
      <c r="P26" t="s">
        <v>39</v>
      </c>
      <c r="Q26" t="s">
        <v>40</v>
      </c>
      <c r="R26" t="s">
        <v>36</v>
      </c>
      <c r="S26" t="s">
        <v>60</v>
      </c>
      <c r="T26" t="s">
        <v>75</v>
      </c>
      <c r="U26" t="s">
        <v>76</v>
      </c>
      <c r="V26" t="s">
        <v>110</v>
      </c>
      <c r="W26" t="s">
        <v>76</v>
      </c>
      <c r="X26" t="s">
        <v>53</v>
      </c>
      <c r="Y26" t="s">
        <v>54</v>
      </c>
      <c r="Z26" t="s">
        <v>68</v>
      </c>
      <c r="AA26" t="s">
        <v>69</v>
      </c>
      <c r="AB26" t="s">
        <v>78</v>
      </c>
      <c r="AC26" t="s">
        <v>79</v>
      </c>
      <c r="AD26" t="s">
        <v>57</v>
      </c>
      <c r="AE26" s="3">
        <v>44727</v>
      </c>
      <c r="AF26" s="2">
        <v>60000</v>
      </c>
      <c r="AG26" s="2">
        <v>60000</v>
      </c>
      <c r="AH26" t="s">
        <v>41</v>
      </c>
      <c r="AI26" t="s">
        <v>42</v>
      </c>
    </row>
    <row r="27" spans="1:36">
      <c r="A27" t="s">
        <v>187</v>
      </c>
      <c r="B27" s="2">
        <v>495</v>
      </c>
      <c r="C27" t="s">
        <v>133</v>
      </c>
      <c r="F27" t="s">
        <v>46</v>
      </c>
      <c r="G27" t="s">
        <v>47</v>
      </c>
      <c r="H27" t="s">
        <v>52</v>
      </c>
      <c r="I27" t="s">
        <v>67</v>
      </c>
      <c r="J27" t="s">
        <v>188</v>
      </c>
      <c r="K27" t="s">
        <v>120</v>
      </c>
      <c r="L27" t="s">
        <v>121</v>
      </c>
      <c r="M27">
        <f t="shared" si="12"/>
        <v>11</v>
      </c>
      <c r="N27" t="s">
        <v>122</v>
      </c>
      <c r="P27" t="s">
        <v>39</v>
      </c>
      <c r="Q27" t="s">
        <v>40</v>
      </c>
      <c r="R27" t="s">
        <v>36</v>
      </c>
      <c r="S27" t="s">
        <v>60</v>
      </c>
      <c r="T27" t="s">
        <v>75</v>
      </c>
      <c r="U27" t="s">
        <v>76</v>
      </c>
      <c r="V27" t="s">
        <v>110</v>
      </c>
      <c r="W27" t="s">
        <v>76</v>
      </c>
      <c r="X27" t="s">
        <v>53</v>
      </c>
      <c r="Y27" t="s">
        <v>54</v>
      </c>
      <c r="Z27" t="s">
        <v>68</v>
      </c>
      <c r="AA27" t="s">
        <v>69</v>
      </c>
      <c r="AB27" t="s">
        <v>78</v>
      </c>
      <c r="AC27" t="s">
        <v>79</v>
      </c>
      <c r="AD27" t="s">
        <v>57</v>
      </c>
      <c r="AE27" s="3">
        <v>44727</v>
      </c>
      <c r="AF27" s="2">
        <v>60000</v>
      </c>
      <c r="AG27" s="2">
        <v>60000</v>
      </c>
      <c r="AH27" t="s">
        <v>41</v>
      </c>
      <c r="AI27" t="s">
        <v>42</v>
      </c>
    </row>
    <row r="28" spans="1:36">
      <c r="A28" t="s">
        <v>189</v>
      </c>
      <c r="B28" s="2">
        <v>495</v>
      </c>
      <c r="C28" t="s">
        <v>133</v>
      </c>
      <c r="F28" t="s">
        <v>46</v>
      </c>
      <c r="G28" t="s">
        <v>47</v>
      </c>
      <c r="H28" t="s">
        <v>52</v>
      </c>
      <c r="I28" t="s">
        <v>67</v>
      </c>
      <c r="J28" t="s">
        <v>190</v>
      </c>
      <c r="K28" t="s">
        <v>120</v>
      </c>
      <c r="L28" t="s">
        <v>121</v>
      </c>
      <c r="M28">
        <f t="shared" si="12"/>
        <v>11</v>
      </c>
      <c r="N28" t="s">
        <v>122</v>
      </c>
      <c r="P28" t="s">
        <v>39</v>
      </c>
      <c r="Q28" t="s">
        <v>40</v>
      </c>
      <c r="R28" t="s">
        <v>36</v>
      </c>
      <c r="S28" t="s">
        <v>60</v>
      </c>
      <c r="T28" t="s">
        <v>75</v>
      </c>
      <c r="U28" t="s">
        <v>76</v>
      </c>
      <c r="V28" t="s">
        <v>110</v>
      </c>
      <c r="W28" t="s">
        <v>76</v>
      </c>
      <c r="X28" t="s">
        <v>53</v>
      </c>
      <c r="Y28" t="s">
        <v>54</v>
      </c>
      <c r="Z28" t="s">
        <v>68</v>
      </c>
      <c r="AA28" t="s">
        <v>69</v>
      </c>
      <c r="AB28" t="s">
        <v>78</v>
      </c>
      <c r="AC28" t="s">
        <v>79</v>
      </c>
      <c r="AD28" t="s">
        <v>57</v>
      </c>
      <c r="AE28" s="3">
        <v>44819</v>
      </c>
      <c r="AF28" s="2">
        <v>60000</v>
      </c>
      <c r="AG28" s="2">
        <v>60000</v>
      </c>
      <c r="AH28" t="s">
        <v>41</v>
      </c>
      <c r="AI28" t="s">
        <v>42</v>
      </c>
    </row>
    <row r="29" spans="1:36">
      <c r="A29" t="s">
        <v>191</v>
      </c>
      <c r="B29" s="2">
        <v>400</v>
      </c>
      <c r="C29" t="s">
        <v>100</v>
      </c>
      <c r="D29" t="s">
        <v>150</v>
      </c>
      <c r="E29" t="s">
        <v>151</v>
      </c>
      <c r="F29" t="s">
        <v>46</v>
      </c>
      <c r="G29" t="s">
        <v>47</v>
      </c>
      <c r="H29" t="s">
        <v>44</v>
      </c>
      <c r="I29" t="s">
        <v>61</v>
      </c>
      <c r="J29" t="s">
        <v>152</v>
      </c>
      <c r="K29" t="s">
        <v>120</v>
      </c>
      <c r="L29" t="s">
        <v>121</v>
      </c>
      <c r="M29">
        <f t="shared" ref="M29" si="13">LEN(L29)</f>
        <v>11</v>
      </c>
      <c r="N29" t="s">
        <v>192</v>
      </c>
      <c r="O29" t="s">
        <v>153</v>
      </c>
      <c r="P29" t="s">
        <v>39</v>
      </c>
      <c r="Q29" t="s">
        <v>40</v>
      </c>
      <c r="R29" t="s">
        <v>36</v>
      </c>
      <c r="S29" t="s">
        <v>60</v>
      </c>
      <c r="T29" t="s">
        <v>75</v>
      </c>
      <c r="U29" t="s">
        <v>76</v>
      </c>
      <c r="V29" t="s">
        <v>110</v>
      </c>
      <c r="W29" t="s">
        <v>76</v>
      </c>
      <c r="X29" t="s">
        <v>50</v>
      </c>
      <c r="Y29" t="s">
        <v>51</v>
      </c>
      <c r="Z29" t="s">
        <v>46</v>
      </c>
      <c r="AA29" t="s">
        <v>83</v>
      </c>
      <c r="AB29" t="s">
        <v>63</v>
      </c>
      <c r="AC29" t="s">
        <v>84</v>
      </c>
      <c r="AD29" t="s">
        <v>55</v>
      </c>
      <c r="AE29" s="3">
        <v>45007</v>
      </c>
      <c r="AF29" s="2">
        <v>45850</v>
      </c>
      <c r="AG29" s="2">
        <v>45850</v>
      </c>
      <c r="AH29" t="s">
        <v>41</v>
      </c>
      <c r="AI29" t="s">
        <v>42</v>
      </c>
    </row>
    <row r="30" spans="1:36">
      <c r="A30" t="s">
        <v>193</v>
      </c>
      <c r="B30" s="2">
        <v>537</v>
      </c>
      <c r="C30" t="s">
        <v>107</v>
      </c>
      <c r="F30" t="s">
        <v>56</v>
      </c>
      <c r="G30" t="s">
        <v>81</v>
      </c>
      <c r="H30" t="s">
        <v>48</v>
      </c>
      <c r="I30" t="s">
        <v>49</v>
      </c>
      <c r="J30" t="s">
        <v>82</v>
      </c>
      <c r="K30" t="s">
        <v>120</v>
      </c>
      <c r="L30" t="s">
        <v>121</v>
      </c>
      <c r="M30">
        <f t="shared" ref="M30" si="14">LEN(L30)</f>
        <v>11</v>
      </c>
      <c r="N30" t="s">
        <v>169</v>
      </c>
      <c r="O30" t="s">
        <v>194</v>
      </c>
      <c r="P30" t="s">
        <v>39</v>
      </c>
      <c r="Q30" t="s">
        <v>40</v>
      </c>
      <c r="R30" t="s">
        <v>36</v>
      </c>
      <c r="S30" t="s">
        <v>60</v>
      </c>
      <c r="T30" t="s">
        <v>75</v>
      </c>
      <c r="U30" t="s">
        <v>76</v>
      </c>
      <c r="V30" t="s">
        <v>110</v>
      </c>
      <c r="W30" t="s">
        <v>76</v>
      </c>
      <c r="X30" t="s">
        <v>65</v>
      </c>
      <c r="Y30" t="s">
        <v>90</v>
      </c>
      <c r="Z30" t="s">
        <v>95</v>
      </c>
      <c r="AA30" t="s">
        <v>96</v>
      </c>
      <c r="AB30" t="s">
        <v>64</v>
      </c>
      <c r="AC30" t="s">
        <v>116</v>
      </c>
      <c r="AD30" t="s">
        <v>57</v>
      </c>
      <c r="AE30" s="3">
        <v>44644</v>
      </c>
      <c r="AF30" s="2">
        <v>30000</v>
      </c>
      <c r="AG30" s="2">
        <v>30000</v>
      </c>
      <c r="AH30" t="s">
        <v>41</v>
      </c>
      <c r="AI30" t="s">
        <v>42</v>
      </c>
      <c r="AJ30" s="4">
        <v>44767.534710648149</v>
      </c>
    </row>
    <row r="31" spans="1:36">
      <c r="A31" t="s">
        <v>195</v>
      </c>
      <c r="B31" s="2">
        <v>460</v>
      </c>
      <c r="C31" t="s">
        <v>87</v>
      </c>
      <c r="F31" t="s">
        <v>46</v>
      </c>
      <c r="G31" t="s">
        <v>47</v>
      </c>
      <c r="H31" t="s">
        <v>52</v>
      </c>
      <c r="I31" t="s">
        <v>67</v>
      </c>
      <c r="J31" t="s">
        <v>196</v>
      </c>
      <c r="K31" t="s">
        <v>120</v>
      </c>
      <c r="L31" t="s">
        <v>121</v>
      </c>
      <c r="M31">
        <f t="shared" ref="M31" si="15">LEN(L31)</f>
        <v>11</v>
      </c>
      <c r="N31" t="s">
        <v>167</v>
      </c>
      <c r="P31" t="s">
        <v>39</v>
      </c>
      <c r="Q31" t="s">
        <v>40</v>
      </c>
      <c r="R31" t="s">
        <v>36</v>
      </c>
      <c r="S31" t="s">
        <v>60</v>
      </c>
      <c r="T31" t="s">
        <v>75</v>
      </c>
      <c r="U31" t="s">
        <v>76</v>
      </c>
      <c r="V31" t="s">
        <v>110</v>
      </c>
      <c r="W31" t="s">
        <v>76</v>
      </c>
      <c r="X31" t="s">
        <v>53</v>
      </c>
      <c r="Y31" t="s">
        <v>54</v>
      </c>
      <c r="Z31" t="s">
        <v>68</v>
      </c>
      <c r="AA31" t="s">
        <v>69</v>
      </c>
      <c r="AB31" t="s">
        <v>113</v>
      </c>
      <c r="AC31" t="s">
        <v>114</v>
      </c>
      <c r="AD31" t="s">
        <v>57</v>
      </c>
      <c r="AE31" s="3">
        <v>44712</v>
      </c>
      <c r="AF31" s="2">
        <v>14100</v>
      </c>
      <c r="AG31" s="2">
        <v>14100</v>
      </c>
      <c r="AH31" t="s">
        <v>41</v>
      </c>
      <c r="AI31" t="s">
        <v>42</v>
      </c>
    </row>
  </sheetData>
  <autoFilter ref="L1:L31" xr:uid="{4764203D-8903-4459-84A7-2A78D5D0B255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1.CUP_PNRR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Chiacchiararelli Andrea</dc:creator>
  <cp:lastModifiedBy>Bezzi Alessandra</cp:lastModifiedBy>
  <dcterms:created xsi:type="dcterms:W3CDTF">2023-05-11T09:28:28Z</dcterms:created>
  <dcterms:modified xsi:type="dcterms:W3CDTF">2023-12-12T12:07:39Z</dcterms:modified>
</cp:coreProperties>
</file>